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15" windowWidth="14895" windowHeight="7170" activeTab="0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'Доходы'!$5:$6</definedName>
    <definedName name="_xlnm.Print_Titles" localSheetId="1">'Расходы'!$2:$3</definedName>
    <definedName name="_xlnm.Print_Area" localSheetId="2">'Лист1'!$A$1:$D$8</definedName>
  </definedNames>
  <calcPr fullCalcOnLoad="1"/>
</workbook>
</file>

<file path=xl/sharedStrings.xml><?xml version="1.0" encoding="utf-8"?>
<sst xmlns="http://schemas.openxmlformats.org/spreadsheetml/2006/main" count="83" uniqueCount="66">
  <si>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</si>
  <si>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</si>
  <si>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</si>
  <si>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</si>
  <si>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</si>
  <si>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</si>
  <si>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</si>
  <si>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</si>
  <si>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</si>
  <si>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</si>
  <si>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</si>
  <si>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</si>
  <si>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</si>
  <si>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</si>
  <si>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</si>
  <si>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</si>
  <si>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</si>
  <si>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</si>
  <si>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</si>
  <si>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</si>
  <si>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</si>
  <si>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</si>
  <si>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</si>
  <si>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</si>
  <si>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</si>
  <si>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</si>
  <si>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</si>
  <si>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</si>
  <si>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</si>
  <si>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</si>
  <si>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</si>
  <si>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</si>
  <si>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</si>
  <si>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</si>
  <si>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</si>
  <si>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</si>
  <si>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</si>
  <si>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 xml:space="preserve"> ЗЕМЕЛЬНЫЙ НАЛОГ</t>
  </si>
  <si>
    <t>Коммунальное  хозяйство</t>
  </si>
  <si>
    <t>000 0502 0000000 000 000</t>
  </si>
  <si>
    <t>ШТРАФЫ, САНКЦИИ, ВОЗМЕЩЕНИЕ УЩЕРБА</t>
  </si>
  <si>
    <t>000 116 00000 00 0000 000</t>
  </si>
  <si>
    <t>000 200 00000 00 0000 000</t>
  </si>
  <si>
    <t>Обеспечение проведения выборов и референдумов</t>
  </si>
  <si>
    <t>000 0107 0000000 000 000</t>
  </si>
  <si>
    <t>НАЦИОНАЛЬНАЯ ЭКОНОМИКА</t>
  </si>
  <si>
    <t>000 0400 0000000 000 000</t>
  </si>
  <si>
    <t>Дорожное хозяйство (дорожные фонды)</t>
  </si>
  <si>
    <t>000 0409 0000000 000 000</t>
  </si>
  <si>
    <t>000 0412 0000000 000 000</t>
  </si>
  <si>
    <t>Другие вопросы в области национальной экономики</t>
  </si>
  <si>
    <t>000 117 00000 00 0000 000</t>
  </si>
  <si>
    <t>ПРОЧИЕ НЕНАЛОГОВЫЕ ДОХОДЫ</t>
  </si>
  <si>
    <t>Приложение № 1</t>
  </si>
  <si>
    <t>Единица измерения:  руб.</t>
  </si>
  <si>
    <t>Уточненные бюджетные назначения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</si>
  <si>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</si>
  <si>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</si>
  <si>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</si>
  <si>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</si>
  <si>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</si>
  <si>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</si>
  <si>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</si>
  <si>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</si>
  <si>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</si>
  <si>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Отчет об исполнении бюджета МКУ Исполнительный комитет  Староюрашского сельского поселения Елабужского муниципального района Республики Татарстан                                                                                                                          на 01 июля   2018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</si>
</sst>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  <numFmt numFmtId="166" formatCode="#,##0.00&quot;р.&quot;"/>
    <numFmt numFmtId="167" formatCode="?"/>
  </numFmts>
  <fonts count="2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1">
    <xf numFmtId="0" fontId="0" fillId="0" borderId="0" xfId="0" applyAlignment="1">
      <alignment/>
    </xf>
    <xf numFmtId="49" fontId="18" fillId="0" borderId="0" xfId="0" applyNumberFormat="1" applyFont="1" applyFill="1" applyAlignment="1">
      <alignment/>
    </xf>
    <xf numFmtId="49" fontId="18" fillId="0" borderId="0" xfId="0" applyNumberFormat="1" applyFont="1" applyAlignment="1">
      <alignment/>
    </xf>
    <xf numFmtId="49" fontId="18" fillId="0" borderId="0" xfId="0" applyNumberFormat="1" applyFont="1" applyAlignment="1">
      <alignment/>
    </xf>
    <xf numFmtId="49" fontId="18" fillId="24" borderId="10" xfId="0" applyNumberFormat="1" applyFont="1" applyFill="1" applyBorder="1" applyAlignment="1">
      <alignment horizontal="center" vertical="center" wrapText="1"/>
    </xf>
    <xf numFmtId="49" fontId="18" fillId="24" borderId="11" xfId="0" applyNumberFormat="1" applyFont="1" applyFill="1" applyBorder="1" applyAlignment="1">
      <alignment horizontal="center" vertical="center" wrapText="1"/>
    </xf>
    <xf numFmtId="49" fontId="18" fillId="24" borderId="12" xfId="0" applyNumberFormat="1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center" vertical="center" wrapText="1"/>
    </xf>
    <xf numFmtId="49" fontId="18" fillId="0" borderId="14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vertical="center" wrapText="1"/>
    </xf>
    <xf numFmtId="49" fontId="19" fillId="0" borderId="14" xfId="0" applyNumberFormat="1" applyFont="1" applyFill="1" applyBorder="1" applyAlignment="1">
      <alignment horizontal="center" vertical="center"/>
    </xf>
    <xf numFmtId="4" fontId="19" fillId="0" borderId="14" xfId="0" applyNumberFormat="1" applyFont="1" applyFill="1" applyBorder="1" applyAlignment="1">
      <alignment horizontal="right"/>
    </xf>
    <xf numFmtId="4" fontId="19" fillId="0" borderId="15" xfId="0" applyNumberFormat="1" applyFont="1" applyFill="1" applyBorder="1" applyAlignment="1">
      <alignment horizontal="right"/>
    </xf>
    <xf numFmtId="0" fontId="18" fillId="24" borderId="16" xfId="0" applyNumberFormat="1" applyFont="1" applyFill="1" applyBorder="1" applyAlignment="1">
      <alignment horizontal="left" vertical="center" wrapText="1" indent="1" shrinkToFit="1"/>
    </xf>
    <xf numFmtId="49" fontId="18" fillId="24" borderId="17" xfId="0" applyNumberFormat="1" applyFont="1" applyFill="1" applyBorder="1" applyAlignment="1">
      <alignment horizontal="center" vertical="center" wrapText="1" shrinkToFit="1"/>
    </xf>
    <xf numFmtId="49" fontId="18" fillId="0" borderId="0" xfId="0" applyNumberFormat="1" applyFont="1" applyAlignment="1">
      <alignment wrapText="1" shrinkToFit="1"/>
    </xf>
    <xf numFmtId="0" fontId="18" fillId="24" borderId="18" xfId="0" applyNumberFormat="1" applyFont="1" applyFill="1" applyBorder="1" applyAlignment="1">
      <alignment horizontal="left" vertical="center" wrapText="1" indent="1" shrinkToFit="1"/>
    </xf>
    <xf numFmtId="49" fontId="18" fillId="24" borderId="19" xfId="0" applyNumberFormat="1" applyFont="1" applyFill="1" applyBorder="1" applyAlignment="1">
      <alignment horizontal="center" vertical="center" wrapText="1" shrinkToFit="1"/>
    </xf>
    <xf numFmtId="4" fontId="18" fillId="0" borderId="19" xfId="0" applyNumberFormat="1" applyFont="1" applyBorder="1" applyAlignment="1" applyProtection="1">
      <alignment horizontal="right" vertical="center" wrapText="1"/>
      <protection/>
    </xf>
    <xf numFmtId="4" fontId="18" fillId="0" borderId="20" xfId="0" applyNumberFormat="1" applyFont="1" applyBorder="1" applyAlignment="1" applyProtection="1">
      <alignment horizontal="right" vertical="center" wrapText="1"/>
      <protection/>
    </xf>
    <xf numFmtId="0" fontId="18" fillId="0" borderId="18" xfId="0" applyNumberFormat="1" applyFont="1" applyFill="1" applyBorder="1" applyAlignment="1">
      <alignment horizontal="left" vertical="center" wrapText="1" indent="1" shrinkToFit="1"/>
    </xf>
    <xf numFmtId="49" fontId="18" fillId="0" borderId="19" xfId="0" applyNumberFormat="1" applyFont="1" applyFill="1" applyBorder="1" applyAlignment="1">
      <alignment horizontal="center" vertical="center" wrapText="1" shrinkToFit="1"/>
    </xf>
    <xf numFmtId="0" fontId="18" fillId="24" borderId="21" xfId="0" applyNumberFormat="1" applyFont="1" applyFill="1" applyBorder="1" applyAlignment="1">
      <alignment horizontal="left" vertical="center" wrapText="1" indent="1" shrinkToFit="1"/>
    </xf>
    <xf numFmtId="49" fontId="18" fillId="24" borderId="22" xfId="0" applyNumberFormat="1" applyFont="1" applyFill="1" applyBorder="1" applyAlignment="1">
      <alignment horizontal="center" vertical="center" wrapText="1" shrinkToFit="1"/>
    </xf>
    <xf numFmtId="49" fontId="19" fillId="24" borderId="10" xfId="0" applyNumberFormat="1" applyFont="1" applyFill="1" applyBorder="1" applyAlignment="1">
      <alignment horizontal="center" vertical="center" wrapText="1"/>
    </xf>
    <xf numFmtId="49" fontId="19" fillId="24" borderId="11" xfId="0" applyNumberFormat="1" applyFont="1" applyFill="1" applyBorder="1" applyAlignment="1">
      <alignment horizontal="center" vertical="center" wrapText="1"/>
    </xf>
    <xf numFmtId="49" fontId="19" fillId="24" borderId="12" xfId="0" applyNumberFormat="1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center" vertical="center"/>
    </xf>
    <xf numFmtId="49" fontId="18" fillId="0" borderId="23" xfId="0" applyNumberFormat="1" applyFont="1" applyFill="1" applyBorder="1" applyAlignment="1">
      <alignment horizontal="center" vertical="center"/>
    </xf>
    <xf numFmtId="49" fontId="19" fillId="0" borderId="24" xfId="0" applyNumberFormat="1" applyFont="1" applyFill="1" applyBorder="1" applyAlignment="1">
      <alignment vertical="center"/>
    </xf>
    <xf numFmtId="4" fontId="19" fillId="0" borderId="23" xfId="0" applyNumberFormat="1" applyFont="1" applyFill="1" applyBorder="1" applyAlignment="1">
      <alignment horizontal="right"/>
    </xf>
    <xf numFmtId="0" fontId="19" fillId="24" borderId="10" xfId="0" applyNumberFormat="1" applyFont="1" applyFill="1" applyBorder="1" applyAlignment="1">
      <alignment horizontal="left" vertical="center" wrapText="1" indent="1" shrinkToFit="1"/>
    </xf>
    <xf numFmtId="49" fontId="19" fillId="24" borderId="11" xfId="0" applyNumberFormat="1" applyFont="1" applyFill="1" applyBorder="1" applyAlignment="1">
      <alignment horizontal="center" vertical="center" wrapText="1" shrinkToFit="1"/>
    </xf>
    <xf numFmtId="4" fontId="19" fillId="24" borderId="11" xfId="0" applyNumberFormat="1" applyFont="1" applyFill="1" applyBorder="1" applyAlignment="1">
      <alignment horizontal="right" wrapText="1" shrinkToFit="1"/>
    </xf>
    <xf numFmtId="4" fontId="19" fillId="24" borderId="25" xfId="0" applyNumberFormat="1" applyFont="1" applyFill="1" applyBorder="1" applyAlignment="1">
      <alignment horizontal="right" wrapText="1" shrinkToFit="1"/>
    </xf>
    <xf numFmtId="0" fontId="18" fillId="24" borderId="13" xfId="0" applyNumberFormat="1" applyFont="1" applyFill="1" applyBorder="1" applyAlignment="1">
      <alignment horizontal="left" vertical="center" wrapText="1" indent="1" shrinkToFit="1"/>
    </xf>
    <xf numFmtId="49" fontId="18" fillId="24" borderId="14" xfId="0" applyNumberFormat="1" applyFont="1" applyFill="1" applyBorder="1" applyAlignment="1">
      <alignment horizontal="center" vertical="center" wrapText="1" shrinkToFit="1"/>
    </xf>
    <xf numFmtId="4" fontId="19" fillId="0" borderId="11" xfId="0" applyNumberFormat="1" applyFont="1" applyBorder="1" applyAlignment="1" applyProtection="1">
      <alignment horizontal="right" vertical="center" wrapText="1"/>
      <protection/>
    </xf>
    <xf numFmtId="4" fontId="19" fillId="0" borderId="25" xfId="0" applyNumberFormat="1" applyFont="1" applyBorder="1" applyAlignment="1" applyProtection="1">
      <alignment horizontal="right" vertical="center" wrapText="1"/>
      <protection/>
    </xf>
    <xf numFmtId="0" fontId="18" fillId="24" borderId="26" xfId="0" applyNumberFormat="1" applyFont="1" applyFill="1" applyBorder="1" applyAlignment="1">
      <alignment horizontal="left" vertical="center" wrapText="1" indent="1" shrinkToFit="1"/>
    </xf>
    <xf numFmtId="49" fontId="18" fillId="24" borderId="27" xfId="0" applyNumberFormat="1" applyFont="1" applyFill="1" applyBorder="1" applyAlignment="1">
      <alignment horizontal="center" vertical="center" wrapText="1" shrinkToFit="1"/>
    </xf>
    <xf numFmtId="49" fontId="18" fillId="24" borderId="28" xfId="0" applyNumberFormat="1" applyFont="1" applyFill="1" applyBorder="1" applyAlignment="1">
      <alignment vertical="center" wrapText="1"/>
    </xf>
    <xf numFmtId="49" fontId="18" fillId="24" borderId="29" xfId="0" applyNumberFormat="1" applyFont="1" applyFill="1" applyBorder="1" applyAlignment="1">
      <alignment horizontal="center" vertical="center"/>
    </xf>
    <xf numFmtId="4" fontId="18" fillId="24" borderId="29" xfId="0" applyNumberFormat="1" applyFont="1" applyFill="1" applyBorder="1" applyAlignment="1">
      <alignment horizontal="right"/>
    </xf>
    <xf numFmtId="4" fontId="18" fillId="24" borderId="30" xfId="0" applyNumberFormat="1" applyFont="1" applyFill="1" applyBorder="1" applyAlignment="1">
      <alignment horizontal="right"/>
    </xf>
    <xf numFmtId="49" fontId="18" fillId="0" borderId="31" xfId="0" applyNumberFormat="1" applyFont="1" applyFill="1" applyBorder="1" applyAlignment="1">
      <alignment vertical="center" wrapText="1"/>
    </xf>
    <xf numFmtId="49" fontId="18" fillId="0" borderId="32" xfId="0" applyNumberFormat="1" applyFont="1" applyFill="1" applyBorder="1" applyAlignment="1">
      <alignment horizontal="center" vertical="center"/>
    </xf>
    <xf numFmtId="4" fontId="18" fillId="0" borderId="29" xfId="0" applyNumberFormat="1" applyFont="1" applyFill="1" applyBorder="1" applyAlignment="1">
      <alignment horizontal="right"/>
    </xf>
    <xf numFmtId="4" fontId="18" fillId="0" borderId="30" xfId="0" applyNumberFormat="1" applyFont="1" applyFill="1" applyBorder="1" applyAlignment="1">
      <alignment horizontal="right"/>
    </xf>
    <xf numFmtId="49" fontId="18" fillId="0" borderId="0" xfId="0" applyNumberFormat="1" applyFont="1" applyFill="1" applyAlignment="1">
      <alignment vertical="center"/>
    </xf>
    <xf numFmtId="49" fontId="18" fillId="0" borderId="0" xfId="0" applyNumberFormat="1" applyFont="1" applyBorder="1" applyAlignment="1">
      <alignment vertical="center"/>
    </xf>
    <xf numFmtId="49" fontId="19" fillId="0" borderId="0" xfId="0" applyNumberFormat="1" applyFont="1" applyFill="1" applyBorder="1" applyAlignment="1">
      <alignment horizontal="center" vertical="center"/>
    </xf>
    <xf numFmtId="4" fontId="19" fillId="0" borderId="33" xfId="0" applyNumberFormat="1" applyFont="1" applyFill="1" applyBorder="1" applyAlignment="1">
      <alignment horizontal="right" vertical="center" wrapText="1"/>
    </xf>
    <xf numFmtId="49" fontId="19" fillId="0" borderId="0" xfId="0" applyNumberFormat="1" applyFont="1" applyAlignment="1">
      <alignment wrapText="1"/>
    </xf>
    <xf numFmtId="49" fontId="19" fillId="0" borderId="0" xfId="0" applyNumberFormat="1" applyFont="1" applyAlignment="1">
      <alignment/>
    </xf>
    <xf numFmtId="49" fontId="18" fillId="0" borderId="34" xfId="0" applyNumberFormat="1" applyFont="1" applyBorder="1" applyAlignment="1">
      <alignment vertical="center" wrapText="1"/>
    </xf>
    <xf numFmtId="49" fontId="18" fillId="0" borderId="35" xfId="0" applyNumberFormat="1" applyFont="1" applyBorder="1" applyAlignment="1">
      <alignment horizontal="center" vertical="center" wrapText="1"/>
    </xf>
    <xf numFmtId="4" fontId="18" fillId="0" borderId="33" xfId="0" applyNumberFormat="1" applyFont="1" applyFill="1" applyBorder="1" applyAlignment="1">
      <alignment horizontal="right" vertical="center" wrapText="1"/>
    </xf>
    <xf numFmtId="4" fontId="18" fillId="0" borderId="20" xfId="0" applyNumberFormat="1" applyFont="1" applyFill="1" applyBorder="1" applyAlignment="1">
      <alignment horizontal="right" vertical="center" wrapText="1"/>
    </xf>
    <xf numFmtId="49" fontId="18" fillId="0" borderId="0" xfId="0" applyNumberFormat="1" applyFont="1" applyAlignment="1">
      <alignment wrapText="1"/>
    </xf>
    <xf numFmtId="49" fontId="19" fillId="0" borderId="36" xfId="0" applyNumberFormat="1" applyFont="1" applyBorder="1" applyAlignment="1">
      <alignment vertical="center" wrapText="1"/>
    </xf>
    <xf numFmtId="49" fontId="19" fillId="0" borderId="37" xfId="0" applyNumberFormat="1" applyFont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wrapText="1"/>
    </xf>
    <xf numFmtId="49" fontId="18" fillId="0" borderId="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right" wrapText="1"/>
    </xf>
    <xf numFmtId="49" fontId="18" fillId="0" borderId="0" xfId="0" applyNumberFormat="1" applyFont="1" applyFill="1" applyBorder="1" applyAlignment="1">
      <alignment/>
    </xf>
    <xf numFmtId="49" fontId="18" fillId="0" borderId="0" xfId="0" applyNumberFormat="1" applyFont="1" applyAlignment="1">
      <alignment vertical="center"/>
    </xf>
    <xf numFmtId="49" fontId="18" fillId="0" borderId="38" xfId="0" applyNumberFormat="1" applyFont="1" applyBorder="1" applyAlignment="1">
      <alignment horizontal="center" vertical="center" wrapText="1"/>
    </xf>
    <xf numFmtId="49" fontId="18" fillId="0" borderId="39" xfId="0" applyNumberFormat="1" applyFont="1" applyBorder="1" applyAlignment="1">
      <alignment horizontal="center" vertical="center" wrapText="1"/>
    </xf>
    <xf numFmtId="49" fontId="18" fillId="0" borderId="40" xfId="0" applyNumberFormat="1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49" fontId="19" fillId="0" borderId="41" xfId="0" applyNumberFormat="1" applyFont="1" applyBorder="1" applyAlignment="1">
      <alignment vertical="center" wrapText="1"/>
    </xf>
    <xf numFmtId="49" fontId="19" fillId="0" borderId="42" xfId="0" applyNumberFormat="1" applyFont="1" applyBorder="1" applyAlignment="1">
      <alignment horizontal="center" vertical="center" wrapText="1"/>
    </xf>
    <xf numFmtId="4" fontId="19" fillId="0" borderId="43" xfId="0" applyNumberFormat="1" applyFont="1" applyFill="1" applyBorder="1" applyAlignment="1">
      <alignment horizontal="right" vertical="center" wrapText="1"/>
    </xf>
    <xf numFmtId="49" fontId="18" fillId="0" borderId="44" xfId="0" applyNumberFormat="1" applyFont="1" applyBorder="1" applyAlignment="1">
      <alignment horizontal="center" vertical="center"/>
    </xf>
    <xf numFmtId="49" fontId="18" fillId="0" borderId="31" xfId="0" applyNumberFormat="1" applyFont="1" applyBorder="1" applyAlignment="1">
      <alignment horizontal="center" vertical="center"/>
    </xf>
    <xf numFmtId="49" fontId="18" fillId="0" borderId="45" xfId="0" applyNumberFormat="1" applyFont="1" applyBorder="1" applyAlignment="1">
      <alignment horizontal="center" vertical="center"/>
    </xf>
    <xf numFmtId="49" fontId="18" fillId="0" borderId="46" xfId="0" applyNumberFormat="1" applyFont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49" fontId="19" fillId="0" borderId="47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4" fontId="18" fillId="0" borderId="48" xfId="0" applyNumberFormat="1" applyFont="1" applyBorder="1" applyAlignment="1" applyProtection="1">
      <alignment horizontal="right" vertical="center" wrapText="1"/>
      <protection/>
    </xf>
    <xf numFmtId="4" fontId="18" fillId="0" borderId="49" xfId="0" applyNumberFormat="1" applyFont="1" applyBorder="1" applyAlignment="1" applyProtection="1">
      <alignment horizontal="right" vertical="center" wrapText="1"/>
      <protection/>
    </xf>
    <xf numFmtId="0" fontId="18" fillId="24" borderId="10" xfId="0" applyNumberFormat="1" applyFont="1" applyFill="1" applyBorder="1" applyAlignment="1">
      <alignment horizontal="left" vertical="center" wrapText="1" indent="1" shrinkToFit="1"/>
    </xf>
    <xf numFmtId="49" fontId="18" fillId="24" borderId="11" xfId="0" applyNumberFormat="1" applyFont="1" applyFill="1" applyBorder="1" applyAlignment="1">
      <alignment horizontal="center" vertical="center" wrapText="1" shrinkToFit="1"/>
    </xf>
    <xf numFmtId="4" fontId="18" fillId="0" borderId="11" xfId="0" applyNumberFormat="1" applyFont="1" applyBorder="1" applyAlignment="1" applyProtection="1">
      <alignment horizontal="right" vertical="center" wrapText="1"/>
      <protection/>
    </xf>
    <xf numFmtId="4" fontId="18" fillId="0" borderId="12" xfId="0" applyNumberFormat="1" applyFont="1" applyBorder="1" applyAlignment="1" applyProtection="1">
      <alignment horizontal="right" vertical="center" wrapText="1"/>
      <protection/>
    </xf>
    <xf numFmtId="4" fontId="18" fillId="0" borderId="43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15"/>
  <sheetViews>
    <sheetView showGridLines="0" tabSelected="1" view="pageBreakPreview" zoomScale="80" zoomScaleSheetLayoutView="80" zoomScalePageLayoutView="0" workbookViewId="0" topLeftCell="A1">
      <selection activeCell="B9" sqref="B9"/>
    </sheetView>
  </sheetViews>
  <sheetFormatPr defaultColWidth="29.125" defaultRowHeight="35.25" customHeight="1"/>
  <cols>
    <col min="1" max="1" width="57.625" style="1" customWidth="1"/>
    <col min="2" max="2" width="46.375" style="1" customWidth="1"/>
    <col min="3" max="4" width="27.375" style="1" customWidth="1"/>
    <col min="5" max="5" width="16.625" style="2" customWidth="1"/>
    <col min="6" max="16384" width="29.125" style="2" customWidth="1"/>
  </cols>
  <sheetData>
    <row r="1" ht="35.25" customHeight="1">
      <c r="D1" s="2" t="s">
        <v>53</v>
      </c>
    </row>
    <row r="2" spans="1:4" s="1" customFormat="1" ht="82.5" customHeight="1">
      <c r="A2" s="90" t="s">
        <v>65</v>
      </c>
      <c r="B2" s="90"/>
      <c r="C2" s="90"/>
      <c r="D2" s="90"/>
    </row>
    <row r="3" s="1" customFormat="1" ht="35.25" customHeight="1">
      <c r="A3" s="3" t="s">
        <v>54</v>
      </c>
    </row>
    <row r="4" spans="1:4" s="1" customFormat="1" ht="35.25" customHeight="1" thickBot="1">
      <c r="A4" s="79" t="s">
        <v>6</v>
      </c>
      <c r="B4" s="80"/>
      <c r="C4" s="80"/>
      <c r="D4" s="80"/>
    </row>
    <row r="5" spans="1:4" ht="81" customHeight="1" thickBot="1">
      <c r="A5" s="4" t="s">
        <v>0</v>
      </c>
      <c r="B5" s="5" t="s">
        <v>7</v>
      </c>
      <c r="C5" s="5" t="s">
        <v>55</v>
      </c>
      <c r="D5" s="6" t="s">
        <v>34</v>
      </c>
    </row>
    <row r="6" spans="1:4" ht="30" customHeight="1" thickBot="1">
      <c r="A6" s="7">
        <v>1</v>
      </c>
      <c r="B6" s="8" t="s">
        <v>35</v>
      </c>
      <c r="C6" s="8" t="s">
        <v>11</v>
      </c>
      <c r="D6" s="9" t="s">
        <v>36</v>
      </c>
    </row>
    <row r="7" spans="1:4" ht="39.75" customHeight="1" thickBot="1">
      <c r="A7" s="10" t="s">
        <v>1</v>
      </c>
      <c r="B7" s="11" t="s">
        <v>4</v>
      </c>
      <c r="C7" s="13">
        <f>SUM(C8:C15)</f>
        <v>2471895.6399999997</v>
      </c>
      <c r="D7" s="31">
        <f>SUM(D8:D15)</f>
        <v>1412645.6800000002</v>
      </c>
    </row>
    <row r="8" spans="1:134" ht="50.25" customHeight="1">
      <c r="A8" s="14" t="s">
        <v>12</v>
      </c>
      <c r="B8" s="15" t="s">
        <v>13</v>
      </c>
      <c r="C8" s="19">
        <v>107000</v>
      </c>
      <c r="D8" s="19">
        <v>80461.48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</row>
    <row r="9" spans="1:134" ht="42.75" customHeight="1">
      <c r="A9" s="17" t="s">
        <v>14</v>
      </c>
      <c r="B9" s="18" t="s">
        <v>15</v>
      </c>
      <c r="C9" s="19">
        <v>28000</v>
      </c>
      <c r="D9" s="19">
        <v>21255.55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</row>
    <row r="10" spans="1:134" ht="69" customHeight="1">
      <c r="A10" s="17" t="s">
        <v>16</v>
      </c>
      <c r="B10" s="18" t="s">
        <v>17</v>
      </c>
      <c r="C10" s="19">
        <v>43000</v>
      </c>
      <c r="D10" s="19">
        <v>13322.85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</row>
    <row r="11" spans="1:134" ht="34.5" customHeight="1">
      <c r="A11" s="17" t="s">
        <v>37</v>
      </c>
      <c r="B11" s="18" t="s">
        <v>17</v>
      </c>
      <c r="C11" s="19">
        <v>341000</v>
      </c>
      <c r="D11" s="19">
        <v>126958.52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</row>
    <row r="12" spans="1:134" ht="44.25" customHeight="1">
      <c r="A12" s="17" t="s">
        <v>18</v>
      </c>
      <c r="B12" s="18" t="s">
        <v>19</v>
      </c>
      <c r="C12" s="19">
        <v>3000</v>
      </c>
      <c r="D12" s="19">
        <v>3800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</row>
    <row r="13" spans="1:134" ht="125.25" customHeight="1">
      <c r="A13" s="21" t="s">
        <v>40</v>
      </c>
      <c r="B13" s="22" t="s">
        <v>41</v>
      </c>
      <c r="C13" s="19">
        <v>0</v>
      </c>
      <c r="D13" s="20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</row>
    <row r="14" spans="1:134" ht="76.5" customHeight="1">
      <c r="A14" s="21" t="s">
        <v>52</v>
      </c>
      <c r="B14" s="22" t="s">
        <v>51</v>
      </c>
      <c r="C14" s="19">
        <v>74300</v>
      </c>
      <c r="D14" s="19">
        <v>74300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</row>
    <row r="15" spans="1:134" ht="81.75" thickBot="1">
      <c r="A15" s="23" t="s">
        <v>20</v>
      </c>
      <c r="B15" s="24" t="s">
        <v>42</v>
      </c>
      <c r="C15" s="19">
        <v>1875595.64</v>
      </c>
      <c r="D15" s="19">
        <v>1092547.28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</row>
    <row r="16" s="1" customFormat="1" ht="35.25" customHeight="1"/>
    <row r="17" s="1" customFormat="1" ht="35.25" customHeight="1"/>
    <row r="18" s="1" customFormat="1" ht="35.25" customHeight="1"/>
    <row r="19" s="1" customFormat="1" ht="35.25" customHeight="1"/>
    <row r="20" s="1" customFormat="1" ht="35.25" customHeight="1"/>
    <row r="21" s="1" customFormat="1" ht="35.25" customHeight="1"/>
    <row r="22" s="1" customFormat="1" ht="35.25" customHeight="1"/>
    <row r="23" s="1" customFormat="1" ht="35.25" customHeight="1"/>
    <row r="24" s="1" customFormat="1" ht="35.25" customHeight="1"/>
    <row r="25" s="1" customFormat="1" ht="35.25" customHeight="1"/>
    <row r="26" s="1" customFormat="1" ht="35.25" customHeight="1"/>
    <row r="27" s="1" customFormat="1" ht="35.25" customHeight="1"/>
    <row r="28" s="1" customFormat="1" ht="35.25" customHeight="1"/>
    <row r="29" s="1" customFormat="1" ht="35.25" customHeight="1"/>
    <row r="30" s="1" customFormat="1" ht="35.25" customHeight="1"/>
    <row r="31" s="1" customFormat="1" ht="35.25" customHeight="1"/>
    <row r="32" s="1" customFormat="1" ht="35.25" customHeight="1"/>
  </sheetData>
  <sheetProtection/>
  <mergeCells count="2">
    <mergeCell ref="A2:D2"/>
    <mergeCell ref="A4:D4"/>
  </mergeCells>
  <printOptions horizontalCentered="1"/>
  <pageMargins left="0" right="0" top="0" bottom="0" header="0" footer="0"/>
  <pageSetup horizontalDpi="300" verticalDpi="300" orientation="portrait" paperSize="9" scale="64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V74"/>
  <sheetViews>
    <sheetView showGridLines="0" view="pageBreakPreview" zoomScale="70" zoomScaleSheetLayoutView="70" zoomScalePageLayoutView="0" workbookViewId="0" topLeftCell="A1">
      <selection activeCell="L11" sqref="L11"/>
    </sheetView>
  </sheetViews>
  <sheetFormatPr defaultColWidth="9.00390625" defaultRowHeight="46.5" customHeight="1"/>
  <cols>
    <col min="1" max="1" width="77.25390625" style="50" customWidth="1"/>
    <col min="2" max="2" width="62.625" style="50" customWidth="1"/>
    <col min="3" max="4" width="33.25390625" style="50" customWidth="1"/>
    <col min="5" max="16384" width="9.125" style="2" customWidth="1"/>
  </cols>
  <sheetData>
    <row r="1" spans="1:4" s="1" customFormat="1" ht="46.5" customHeight="1" thickBot="1">
      <c r="A1" s="81" t="s">
        <v>5</v>
      </c>
      <c r="B1" s="81"/>
      <c r="C1" s="81"/>
      <c r="D1" s="81"/>
    </row>
    <row r="2" spans="1:4" ht="78.75" customHeight="1" thickBot="1">
      <c r="A2" s="25" t="s">
        <v>0</v>
      </c>
      <c r="B2" s="26" t="s">
        <v>7</v>
      </c>
      <c r="C2" s="26" t="s">
        <v>55</v>
      </c>
      <c r="D2" s="27" t="s">
        <v>34</v>
      </c>
    </row>
    <row r="3" spans="1:4" ht="27" customHeight="1" thickBot="1">
      <c r="A3" s="28">
        <v>1</v>
      </c>
      <c r="B3" s="8" t="s">
        <v>35</v>
      </c>
      <c r="C3" s="8" t="s">
        <v>11</v>
      </c>
      <c r="D3" s="29" t="s">
        <v>36</v>
      </c>
    </row>
    <row r="4" spans="1:4" ht="34.5" customHeight="1" thickBot="1">
      <c r="A4" s="30" t="s">
        <v>2</v>
      </c>
      <c r="B4" s="11" t="s">
        <v>4</v>
      </c>
      <c r="C4" s="12">
        <f>C5+C10+C12+C15</f>
        <v>2485126.12</v>
      </c>
      <c r="D4" s="31">
        <f>D5+D10+D12+D15</f>
        <v>1063110.35</v>
      </c>
    </row>
    <row r="5" spans="1:126" ht="46.5" customHeight="1" thickBot="1">
      <c r="A5" s="32" t="s">
        <v>8</v>
      </c>
      <c r="B5" s="33" t="s">
        <v>9</v>
      </c>
      <c r="C5" s="34">
        <f>SUM(C6:C9)</f>
        <v>1075595.6400000001</v>
      </c>
      <c r="D5" s="35">
        <f>SUM(D6:D9)</f>
        <v>496626.62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</row>
    <row r="6" spans="1:126" ht="79.5" customHeight="1">
      <c r="A6" s="14" t="s">
        <v>10</v>
      </c>
      <c r="B6" s="15" t="s">
        <v>21</v>
      </c>
      <c r="C6" s="19">
        <v>502380.64</v>
      </c>
      <c r="D6" s="20">
        <v>249828.09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</row>
    <row r="7" spans="1:126" ht="101.25" customHeight="1">
      <c r="A7" s="17" t="s">
        <v>22</v>
      </c>
      <c r="B7" s="18" t="s">
        <v>23</v>
      </c>
      <c r="C7" s="19">
        <v>485278.02</v>
      </c>
      <c r="D7" s="20">
        <v>183458.85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</row>
    <row r="8" spans="1:126" ht="46.5" customHeight="1" hidden="1">
      <c r="A8" s="17" t="s">
        <v>43</v>
      </c>
      <c r="B8" s="18" t="s">
        <v>44</v>
      </c>
      <c r="C8" s="19"/>
      <c r="D8" s="20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</row>
    <row r="9" spans="1:126" ht="46.5" customHeight="1" thickBot="1">
      <c r="A9" s="23" t="s">
        <v>24</v>
      </c>
      <c r="B9" s="24" t="s">
        <v>25</v>
      </c>
      <c r="C9" s="19">
        <v>87936.98</v>
      </c>
      <c r="D9" s="20">
        <v>63339.68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</row>
    <row r="10" spans="1:126" ht="46.5" customHeight="1" thickBot="1">
      <c r="A10" s="32" t="s">
        <v>26</v>
      </c>
      <c r="B10" s="33" t="s">
        <v>27</v>
      </c>
      <c r="C10" s="34">
        <f>SUM(C11)</f>
        <v>82900</v>
      </c>
      <c r="D10" s="35">
        <f>SUM(D11)</f>
        <v>30794.66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</row>
    <row r="11" spans="1:126" ht="46.5" customHeight="1" thickBot="1">
      <c r="A11" s="36" t="s">
        <v>28</v>
      </c>
      <c r="B11" s="37" t="s">
        <v>29</v>
      </c>
      <c r="C11" s="19">
        <v>82900</v>
      </c>
      <c r="D11" s="20">
        <v>30794.66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</row>
    <row r="12" spans="1:126" ht="46.5" customHeight="1" thickBot="1">
      <c r="A12" s="32" t="s">
        <v>45</v>
      </c>
      <c r="B12" s="33" t="s">
        <v>46</v>
      </c>
      <c r="C12" s="38">
        <f>SUM(C13:C14)</f>
        <v>252545.77</v>
      </c>
      <c r="D12" s="39">
        <f>SUM(D13:D14)</f>
        <v>140918.31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</row>
    <row r="13" spans="1:126" ht="46.5" customHeight="1">
      <c r="A13" s="40" t="s">
        <v>47</v>
      </c>
      <c r="B13" s="41" t="s">
        <v>48</v>
      </c>
      <c r="C13" s="19">
        <v>242800</v>
      </c>
      <c r="D13" s="20">
        <v>131172.54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</row>
    <row r="14" spans="1:126" ht="46.5" customHeight="1" thickBot="1">
      <c r="A14" s="23" t="s">
        <v>50</v>
      </c>
      <c r="B14" s="24" t="s">
        <v>49</v>
      </c>
      <c r="C14" s="19">
        <v>9745.77</v>
      </c>
      <c r="D14" s="20">
        <v>9745.77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</row>
    <row r="15" spans="1:126" ht="46.5" customHeight="1" thickBot="1">
      <c r="A15" s="32" t="s">
        <v>30</v>
      </c>
      <c r="B15" s="33" t="s">
        <v>31</v>
      </c>
      <c r="C15" s="34">
        <f>SUM(C16:C17)</f>
        <v>1074084.71</v>
      </c>
      <c r="D15" s="35">
        <f>SUM(D16:D17)</f>
        <v>394770.76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</row>
    <row r="16" spans="1:126" ht="46.5" customHeight="1" hidden="1">
      <c r="A16" s="36" t="s">
        <v>38</v>
      </c>
      <c r="B16" s="37" t="s">
        <v>39</v>
      </c>
      <c r="C16" s="83"/>
      <c r="D16" s="84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</row>
    <row r="17" spans="1:126" ht="46.5" customHeight="1" thickBot="1">
      <c r="A17" s="85" t="s">
        <v>32</v>
      </c>
      <c r="B17" s="86" t="s">
        <v>33</v>
      </c>
      <c r="C17" s="87">
        <v>1074084.71</v>
      </c>
      <c r="D17" s="88">
        <v>394770.76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</row>
    <row r="18" spans="1:126" ht="43.5" customHeight="1" thickBot="1">
      <c r="A18" s="42"/>
      <c r="B18" s="43"/>
      <c r="C18" s="44"/>
      <c r="D18" s="45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</row>
    <row r="19" spans="1:126" ht="46.5" customHeight="1" thickBot="1">
      <c r="A19" s="46" t="s">
        <v>3</v>
      </c>
      <c r="B19" s="47" t="s">
        <v>4</v>
      </c>
      <c r="C19" s="48"/>
      <c r="D19" s="49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</row>
    <row r="20" spans="1:4" s="51" customFormat="1" ht="46.5" customHeight="1">
      <c r="A20" s="50"/>
      <c r="B20" s="50"/>
      <c r="C20" s="50"/>
      <c r="D20" s="50"/>
    </row>
    <row r="22" spans="1:4" s="1" customFormat="1" ht="46.5" customHeight="1">
      <c r="A22" s="50"/>
      <c r="B22" s="50"/>
      <c r="C22" s="50"/>
      <c r="D22" s="50"/>
    </row>
    <row r="23" spans="1:4" s="1" customFormat="1" ht="46.5" customHeight="1">
      <c r="A23" s="50"/>
      <c r="B23" s="50"/>
      <c r="C23" s="50"/>
      <c r="D23" s="50"/>
    </row>
    <row r="24" spans="1:4" s="1" customFormat="1" ht="46.5" customHeight="1">
      <c r="A24" s="50"/>
      <c r="B24" s="50"/>
      <c r="C24" s="50"/>
      <c r="D24" s="50"/>
    </row>
    <row r="25" spans="1:4" s="1" customFormat="1" ht="46.5" customHeight="1">
      <c r="A25" s="50"/>
      <c r="B25" s="50"/>
      <c r="C25" s="50"/>
      <c r="D25" s="50"/>
    </row>
    <row r="26" spans="1:4" s="1" customFormat="1" ht="46.5" customHeight="1">
      <c r="A26" s="50"/>
      <c r="B26" s="50"/>
      <c r="C26" s="50"/>
      <c r="D26" s="50"/>
    </row>
    <row r="27" spans="1:4" s="1" customFormat="1" ht="46.5" customHeight="1">
      <c r="A27" s="50"/>
      <c r="B27" s="50"/>
      <c r="C27" s="50"/>
      <c r="D27" s="50"/>
    </row>
    <row r="28" spans="1:4" s="1" customFormat="1" ht="46.5" customHeight="1">
      <c r="A28" s="50"/>
      <c r="B28" s="50"/>
      <c r="C28" s="50"/>
      <c r="D28" s="50"/>
    </row>
    <row r="29" spans="1:4" s="1" customFormat="1" ht="46.5" customHeight="1">
      <c r="A29" s="50"/>
      <c r="B29" s="50"/>
      <c r="C29" s="50"/>
      <c r="D29" s="50"/>
    </row>
    <row r="30" spans="1:4" s="1" customFormat="1" ht="46.5" customHeight="1">
      <c r="A30" s="50"/>
      <c r="B30" s="50"/>
      <c r="C30" s="50"/>
      <c r="D30" s="50"/>
    </row>
    <row r="31" spans="1:4" s="1" customFormat="1" ht="46.5" customHeight="1">
      <c r="A31" s="50"/>
      <c r="B31" s="50"/>
      <c r="C31" s="50"/>
      <c r="D31" s="50"/>
    </row>
    <row r="32" spans="1:4" s="1" customFormat="1" ht="46.5" customHeight="1">
      <c r="A32" s="50"/>
      <c r="B32" s="50"/>
      <c r="C32" s="50"/>
      <c r="D32" s="50"/>
    </row>
    <row r="33" spans="1:4" s="1" customFormat="1" ht="46.5" customHeight="1">
      <c r="A33" s="50"/>
      <c r="B33" s="50"/>
      <c r="C33" s="50"/>
      <c r="D33" s="50"/>
    </row>
    <row r="34" spans="1:4" s="1" customFormat="1" ht="46.5" customHeight="1">
      <c r="A34" s="50"/>
      <c r="B34" s="50"/>
      <c r="C34" s="50"/>
      <c r="D34" s="50"/>
    </row>
    <row r="35" spans="1:4" s="1" customFormat="1" ht="46.5" customHeight="1">
      <c r="A35" s="50"/>
      <c r="B35" s="50"/>
      <c r="C35" s="50"/>
      <c r="D35" s="50"/>
    </row>
    <row r="36" spans="1:4" s="1" customFormat="1" ht="46.5" customHeight="1">
      <c r="A36" s="50"/>
      <c r="B36" s="50"/>
      <c r="C36" s="50"/>
      <c r="D36" s="50"/>
    </row>
    <row r="37" spans="1:4" s="1" customFormat="1" ht="46.5" customHeight="1">
      <c r="A37" s="50"/>
      <c r="B37" s="50"/>
      <c r="C37" s="50"/>
      <c r="D37" s="50"/>
    </row>
    <row r="38" spans="1:4" s="1" customFormat="1" ht="46.5" customHeight="1">
      <c r="A38" s="50"/>
      <c r="B38" s="50"/>
      <c r="C38" s="50"/>
      <c r="D38" s="50"/>
    </row>
    <row r="39" spans="1:4" s="1" customFormat="1" ht="46.5" customHeight="1">
      <c r="A39" s="50"/>
      <c r="B39" s="50"/>
      <c r="C39" s="50"/>
      <c r="D39" s="50"/>
    </row>
    <row r="40" spans="1:4" s="1" customFormat="1" ht="46.5" customHeight="1">
      <c r="A40" s="50"/>
      <c r="B40" s="50"/>
      <c r="C40" s="50"/>
      <c r="D40" s="50"/>
    </row>
    <row r="41" spans="1:4" s="1" customFormat="1" ht="46.5" customHeight="1">
      <c r="A41" s="50"/>
      <c r="B41" s="50"/>
      <c r="C41" s="50"/>
      <c r="D41" s="50"/>
    </row>
    <row r="42" spans="1:4" s="1" customFormat="1" ht="46.5" customHeight="1">
      <c r="A42" s="50"/>
      <c r="B42" s="50"/>
      <c r="C42" s="50"/>
      <c r="D42" s="50"/>
    </row>
    <row r="43" spans="1:4" s="1" customFormat="1" ht="46.5" customHeight="1">
      <c r="A43" s="50"/>
      <c r="B43" s="50"/>
      <c r="C43" s="50"/>
      <c r="D43" s="50"/>
    </row>
    <row r="44" spans="1:4" s="1" customFormat="1" ht="46.5" customHeight="1">
      <c r="A44" s="50"/>
      <c r="B44" s="50"/>
      <c r="C44" s="50"/>
      <c r="D44" s="50"/>
    </row>
    <row r="45" spans="1:4" s="1" customFormat="1" ht="46.5" customHeight="1">
      <c r="A45" s="50"/>
      <c r="B45" s="50"/>
      <c r="C45" s="50"/>
      <c r="D45" s="50"/>
    </row>
    <row r="46" spans="1:4" s="1" customFormat="1" ht="46.5" customHeight="1">
      <c r="A46" s="50"/>
      <c r="B46" s="50"/>
      <c r="C46" s="50"/>
      <c r="D46" s="50"/>
    </row>
    <row r="47" spans="1:4" s="1" customFormat="1" ht="46.5" customHeight="1">
      <c r="A47" s="50"/>
      <c r="B47" s="50"/>
      <c r="C47" s="50"/>
      <c r="D47" s="50"/>
    </row>
    <row r="48" spans="1:4" s="1" customFormat="1" ht="46.5" customHeight="1">
      <c r="A48" s="50"/>
      <c r="B48" s="50"/>
      <c r="C48" s="50"/>
      <c r="D48" s="50"/>
    </row>
    <row r="49" spans="1:4" s="1" customFormat="1" ht="46.5" customHeight="1">
      <c r="A49" s="50"/>
      <c r="B49" s="50"/>
      <c r="C49" s="50"/>
      <c r="D49" s="50"/>
    </row>
    <row r="50" spans="1:4" s="1" customFormat="1" ht="46.5" customHeight="1">
      <c r="A50" s="50"/>
      <c r="B50" s="50"/>
      <c r="C50" s="50"/>
      <c r="D50" s="50"/>
    </row>
    <row r="51" spans="1:4" s="1" customFormat="1" ht="46.5" customHeight="1">
      <c r="A51" s="50"/>
      <c r="B51" s="50"/>
      <c r="C51" s="50"/>
      <c r="D51" s="50"/>
    </row>
    <row r="52" spans="1:4" s="1" customFormat="1" ht="46.5" customHeight="1">
      <c r="A52" s="50"/>
      <c r="B52" s="50"/>
      <c r="C52" s="50"/>
      <c r="D52" s="50"/>
    </row>
    <row r="53" spans="1:4" s="1" customFormat="1" ht="46.5" customHeight="1">
      <c r="A53" s="50"/>
      <c r="B53" s="50"/>
      <c r="C53" s="50"/>
      <c r="D53" s="50"/>
    </row>
    <row r="54" spans="1:4" s="1" customFormat="1" ht="46.5" customHeight="1">
      <c r="A54" s="50"/>
      <c r="B54" s="50"/>
      <c r="C54" s="50"/>
      <c r="D54" s="50"/>
    </row>
    <row r="55" spans="1:4" s="1" customFormat="1" ht="46.5" customHeight="1">
      <c r="A55" s="50"/>
      <c r="B55" s="50"/>
      <c r="C55" s="50"/>
      <c r="D55" s="50"/>
    </row>
    <row r="56" spans="1:4" s="1" customFormat="1" ht="46.5" customHeight="1">
      <c r="A56" s="50"/>
      <c r="B56" s="50"/>
      <c r="C56" s="50"/>
      <c r="D56" s="50"/>
    </row>
    <row r="57" spans="1:4" s="1" customFormat="1" ht="46.5" customHeight="1">
      <c r="A57" s="50"/>
      <c r="B57" s="50"/>
      <c r="C57" s="50"/>
      <c r="D57" s="50"/>
    </row>
    <row r="58" spans="1:4" s="1" customFormat="1" ht="46.5" customHeight="1">
      <c r="A58" s="50"/>
      <c r="B58" s="50"/>
      <c r="C58" s="50"/>
      <c r="D58" s="50"/>
    </row>
    <row r="59" spans="1:4" s="1" customFormat="1" ht="46.5" customHeight="1">
      <c r="A59" s="50"/>
      <c r="B59" s="50"/>
      <c r="C59" s="50"/>
      <c r="D59" s="50"/>
    </row>
    <row r="60" spans="1:4" s="1" customFormat="1" ht="46.5" customHeight="1">
      <c r="A60" s="50"/>
      <c r="B60" s="50"/>
      <c r="C60" s="50"/>
      <c r="D60" s="50"/>
    </row>
    <row r="61" spans="1:4" s="1" customFormat="1" ht="46.5" customHeight="1">
      <c r="A61" s="50"/>
      <c r="B61" s="50"/>
      <c r="C61" s="50"/>
      <c r="D61" s="50"/>
    </row>
    <row r="62" spans="1:4" s="1" customFormat="1" ht="46.5" customHeight="1">
      <c r="A62" s="50"/>
      <c r="B62" s="50"/>
      <c r="C62" s="50"/>
      <c r="D62" s="50"/>
    </row>
    <row r="63" spans="1:4" s="1" customFormat="1" ht="46.5" customHeight="1">
      <c r="A63" s="50"/>
      <c r="B63" s="50"/>
      <c r="C63" s="50"/>
      <c r="D63" s="50"/>
    </row>
    <row r="64" spans="1:4" s="1" customFormat="1" ht="46.5" customHeight="1">
      <c r="A64" s="50"/>
      <c r="B64" s="50"/>
      <c r="C64" s="50"/>
      <c r="D64" s="50"/>
    </row>
    <row r="65" spans="1:4" s="1" customFormat="1" ht="46.5" customHeight="1">
      <c r="A65" s="50"/>
      <c r="B65" s="50"/>
      <c r="C65" s="50"/>
      <c r="D65" s="50"/>
    </row>
    <row r="66" spans="1:4" s="1" customFormat="1" ht="46.5" customHeight="1">
      <c r="A66" s="50"/>
      <c r="B66" s="50"/>
      <c r="C66" s="50"/>
      <c r="D66" s="50"/>
    </row>
    <row r="67" spans="1:4" s="1" customFormat="1" ht="46.5" customHeight="1">
      <c r="A67" s="50"/>
      <c r="B67" s="50"/>
      <c r="C67" s="50"/>
      <c r="D67" s="50"/>
    </row>
    <row r="68" spans="1:4" s="1" customFormat="1" ht="46.5" customHeight="1">
      <c r="A68" s="50"/>
      <c r="B68" s="50"/>
      <c r="C68" s="50"/>
      <c r="D68" s="50"/>
    </row>
    <row r="69" spans="1:4" s="1" customFormat="1" ht="46.5" customHeight="1">
      <c r="A69" s="50"/>
      <c r="B69" s="50"/>
      <c r="C69" s="50"/>
      <c r="D69" s="50"/>
    </row>
    <row r="70" spans="1:4" s="1" customFormat="1" ht="46.5" customHeight="1">
      <c r="A70" s="50"/>
      <c r="B70" s="50"/>
      <c r="C70" s="50"/>
      <c r="D70" s="50"/>
    </row>
    <row r="71" spans="1:4" s="1" customFormat="1" ht="46.5" customHeight="1">
      <c r="A71" s="50"/>
      <c r="B71" s="50"/>
      <c r="C71" s="50"/>
      <c r="D71" s="50"/>
    </row>
    <row r="72" spans="1:4" s="1" customFormat="1" ht="46.5" customHeight="1">
      <c r="A72" s="50"/>
      <c r="B72" s="50"/>
      <c r="C72" s="50"/>
      <c r="D72" s="50"/>
    </row>
    <row r="73" spans="1:4" s="1" customFormat="1" ht="46.5" customHeight="1">
      <c r="A73" s="50"/>
      <c r="B73" s="50"/>
      <c r="C73" s="50"/>
      <c r="D73" s="50"/>
    </row>
    <row r="74" spans="1:4" s="1" customFormat="1" ht="46.5" customHeight="1">
      <c r="A74" s="50"/>
      <c r="B74" s="50"/>
      <c r="C74" s="50"/>
      <c r="D74" s="50"/>
    </row>
  </sheetData>
  <sheetProtection/>
  <mergeCells count="1">
    <mergeCell ref="A1:D1"/>
  </mergeCells>
  <printOptions horizontalCentered="1"/>
  <pageMargins left="0" right="0" top="0" bottom="0" header="0" footer="0"/>
  <pageSetup horizontalDpi="600" verticalDpi="600" orientation="portrait" paperSize="9" scale="49" r:id="rId1"/>
  <headerFooter alignWithMargins="0">
    <oddHeader>&amp;R&amp;"Tahoma,обычный"&amp;8Форма 0503317 с.&amp;P</oddHeader>
  </headerFooter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9"/>
  <sheetViews>
    <sheetView view="pageBreakPreview" zoomScale="80" zoomScaleSheetLayoutView="80" zoomScalePageLayoutView="0" workbookViewId="0" topLeftCell="A1">
      <selection activeCell="C17" sqref="C17"/>
    </sheetView>
  </sheetViews>
  <sheetFormatPr defaultColWidth="9.00390625" defaultRowHeight="12.75"/>
  <cols>
    <col min="1" max="1" width="68.25390625" style="67" customWidth="1"/>
    <col min="2" max="2" width="52.00390625" style="67" customWidth="1"/>
    <col min="3" max="4" width="32.25390625" style="67" customWidth="1"/>
    <col min="5" max="6" width="9.125" style="2" customWidth="1"/>
    <col min="7" max="7" width="15.375" style="2" customWidth="1"/>
    <col min="8" max="8" width="16.25390625" style="2" customWidth="1"/>
    <col min="9" max="16384" width="9.125" style="2" customWidth="1"/>
  </cols>
  <sheetData>
    <row r="1" spans="1:256" ht="20.25">
      <c r="A1" s="82" t="s">
        <v>56</v>
      </c>
      <c r="B1" s="82"/>
      <c r="C1" s="82"/>
      <c r="D1" s="8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21" thickBot="1">
      <c r="A2" s="52"/>
      <c r="B2" s="52"/>
      <c r="C2" s="52"/>
      <c r="D2" s="5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4" ht="69.75" customHeight="1" thickBot="1">
      <c r="A3" s="68" t="s">
        <v>0</v>
      </c>
      <c r="B3" s="69" t="s">
        <v>57</v>
      </c>
      <c r="C3" s="70" t="s">
        <v>55</v>
      </c>
      <c r="D3" s="71" t="s">
        <v>34</v>
      </c>
    </row>
    <row r="4" spans="1:4" ht="47.25" customHeight="1" thickBot="1">
      <c r="A4" s="75">
        <v>1</v>
      </c>
      <c r="B4" s="76" t="s">
        <v>35</v>
      </c>
      <c r="C4" s="77" t="s">
        <v>11</v>
      </c>
      <c r="D4" s="78" t="s">
        <v>36</v>
      </c>
    </row>
    <row r="5" spans="1:256" ht="40.5">
      <c r="A5" s="72" t="s">
        <v>58</v>
      </c>
      <c r="B5" s="73" t="s">
        <v>59</v>
      </c>
      <c r="C5" s="74">
        <v>-13230.48</v>
      </c>
      <c r="D5" s="74">
        <v>349535.33</v>
      </c>
      <c r="E5" s="54"/>
      <c r="F5" s="54"/>
      <c r="G5" s="53">
        <f>Доходы!C7-Расходы!C4</f>
        <v>-13230.480000000447</v>
      </c>
      <c r="H5" s="53">
        <f>Доходы!D7-Расходы!D4</f>
        <v>349535.3300000001</v>
      </c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  <c r="IR5" s="55"/>
      <c r="IS5" s="55"/>
      <c r="IT5" s="55"/>
      <c r="IU5" s="55"/>
      <c r="IV5" s="55"/>
    </row>
    <row r="6" spans="1:178" ht="40.5" hidden="1">
      <c r="A6" s="56" t="s">
        <v>60</v>
      </c>
      <c r="B6" s="57" t="s">
        <v>61</v>
      </c>
      <c r="C6" s="58">
        <v>0</v>
      </c>
      <c r="D6" s="59">
        <v>0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</row>
    <row r="7" spans="1:178" ht="40.5">
      <c r="A7" s="56" t="s">
        <v>62</v>
      </c>
      <c r="B7" s="57" t="s">
        <v>63</v>
      </c>
      <c r="C7" s="89">
        <v>-13230.48</v>
      </c>
      <c r="D7" s="89">
        <v>349535.33</v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</row>
    <row r="8" spans="1:178" ht="41.25" thickBot="1">
      <c r="A8" s="61" t="s">
        <v>64</v>
      </c>
      <c r="B8" s="62" t="s">
        <v>4</v>
      </c>
      <c r="C8" s="74">
        <v>-13230.48</v>
      </c>
      <c r="D8" s="74">
        <v>349535.33</v>
      </c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</row>
    <row r="9" spans="1:256" ht="20.25">
      <c r="A9" s="63"/>
      <c r="B9" s="64"/>
      <c r="C9" s="65"/>
      <c r="D9" s="65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  <c r="IQ9" s="66"/>
      <c r="IR9" s="66"/>
      <c r="IS9" s="66"/>
      <c r="IT9" s="66"/>
      <c r="IU9" s="66"/>
      <c r="IV9" s="66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scale="48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Поселение-1</cp:lastModifiedBy>
  <cp:lastPrinted>2018-05-08T11:25:49Z</cp:lastPrinted>
  <dcterms:created xsi:type="dcterms:W3CDTF">2005-02-01T12:32:18Z</dcterms:created>
  <dcterms:modified xsi:type="dcterms:W3CDTF">2018-07-26T06:38:41Z</dcterms:modified>
  <cp:category/>
  <cp:version/>
  <cp:contentType/>
  <cp:contentStatus/>
</cp:coreProperties>
</file>